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1" sheetId="1" r:id="rId1"/>
    <sheet name="Sheet2" sheetId="2" r:id="rId2"/>
    <sheet name="Sheet3" sheetId="3" r:id="rId3"/>
  </sheets>
  <definedNames>
    <definedName name="_xlnm.Print_Titles" localSheetId="0">'附件1'!$4:$5</definedName>
  </definedNames>
  <calcPr fullCalcOnLoad="1"/>
</workbook>
</file>

<file path=xl/sharedStrings.xml><?xml version="1.0" encoding="utf-8"?>
<sst xmlns="http://schemas.openxmlformats.org/spreadsheetml/2006/main" count="383" uniqueCount="155">
  <si>
    <t>附件</t>
  </si>
  <si>
    <t>环江县2023年第二批新增政府债券调整情况表</t>
  </si>
  <si>
    <t>单位：万元</t>
  </si>
  <si>
    <t>一、债券信息</t>
  </si>
  <si>
    <t>二、区划信息</t>
  </si>
  <si>
    <t>三、调整前项目信息</t>
  </si>
  <si>
    <t>四、调整后项目信息</t>
  </si>
  <si>
    <t>序号</t>
  </si>
  <si>
    <t>债券信息</t>
  </si>
  <si>
    <t>用途调整金额</t>
  </si>
  <si>
    <t>区划名称
（调整前）</t>
  </si>
  <si>
    <t>区划编码（调整前）</t>
  </si>
  <si>
    <t>区划名称
（调整后）</t>
  </si>
  <si>
    <t>区划编码（调整后）</t>
  </si>
  <si>
    <t>项目名称</t>
  </si>
  <si>
    <t>项目单位</t>
  </si>
  <si>
    <t>2016—2020年广西壮族自治区政府一般债券</t>
  </si>
  <si>
    <t>自治区本级</t>
  </si>
  <si>
    <t>环江毛南族自治县</t>
  </si>
  <si>
    <t>广西易地扶贫搬迁建设工程项目</t>
  </si>
  <si>
    <t>广西农村投资集团有限公司</t>
  </si>
  <si>
    <t>环江毛南族自治县城乡建设投资有限责任公司</t>
  </si>
  <si>
    <t>苍梧县</t>
  </si>
  <si>
    <t>梧州市万秀区</t>
  </si>
  <si>
    <t>万秀区</t>
  </si>
  <si>
    <t>灵山县</t>
  </si>
  <si>
    <t>贺州市八步区</t>
  </si>
  <si>
    <t>八步区</t>
  </si>
  <si>
    <t>都安瑶族自治县</t>
  </si>
  <si>
    <t>来宾市兴宾区</t>
  </si>
  <si>
    <t>兴宾区</t>
  </si>
  <si>
    <t>忻城县</t>
  </si>
  <si>
    <t>金秀瑶族自治县</t>
  </si>
  <si>
    <t>南宁市良庆区</t>
  </si>
  <si>
    <t>良庆区</t>
  </si>
  <si>
    <t>隆安县</t>
  </si>
  <si>
    <t>马山县</t>
  </si>
  <si>
    <t>上林县</t>
  </si>
  <si>
    <t>柳州市柳江区</t>
  </si>
  <si>
    <t>柳江区</t>
  </si>
  <si>
    <t>柳城县</t>
  </si>
  <si>
    <t>鹿寨县</t>
  </si>
  <si>
    <t>融安县</t>
  </si>
  <si>
    <t>融水苗族自治县</t>
  </si>
  <si>
    <t>三江侗族自治县</t>
  </si>
  <si>
    <t>桂林市雁山区</t>
  </si>
  <si>
    <t>雁山区</t>
  </si>
  <si>
    <t>桂林市临桂区</t>
  </si>
  <si>
    <t>临桂区</t>
  </si>
  <si>
    <t>灌阳县</t>
  </si>
  <si>
    <t>龙胜各族自治县</t>
  </si>
  <si>
    <t>全州县</t>
  </si>
  <si>
    <t>阳朔县</t>
  </si>
  <si>
    <t>永福县</t>
  </si>
  <si>
    <t>资源县</t>
  </si>
  <si>
    <t>岑溪市</t>
  </si>
  <si>
    <t>蒙山县</t>
  </si>
  <si>
    <t>藤县</t>
  </si>
  <si>
    <t>防城港市防城区</t>
  </si>
  <si>
    <t>防城区</t>
  </si>
  <si>
    <t>上思县</t>
  </si>
  <si>
    <t>钦州市钦北区</t>
  </si>
  <si>
    <t>钦北区</t>
  </si>
  <si>
    <t>钦州市钦南区</t>
  </si>
  <si>
    <t>钦南区</t>
  </si>
  <si>
    <t>贵港市港北区</t>
  </si>
  <si>
    <t>港北区</t>
  </si>
  <si>
    <t>贵港市港南区</t>
  </si>
  <si>
    <t>港南区</t>
  </si>
  <si>
    <t>贵港市覃塘区</t>
  </si>
  <si>
    <t>覃塘区</t>
  </si>
  <si>
    <t>桂平市</t>
  </si>
  <si>
    <t>平南县</t>
  </si>
  <si>
    <t>玉林市福绵区</t>
  </si>
  <si>
    <t>福绵区</t>
  </si>
  <si>
    <t>博白县</t>
  </si>
  <si>
    <t>陆川县</t>
  </si>
  <si>
    <t>容县</t>
  </si>
  <si>
    <t>兴业县</t>
  </si>
  <si>
    <t>百色市右江区</t>
  </si>
  <si>
    <t>右江区</t>
  </si>
  <si>
    <t>百色市田阳区</t>
  </si>
  <si>
    <t>田阳区</t>
  </si>
  <si>
    <t>靖西市</t>
  </si>
  <si>
    <t>德保县</t>
  </si>
  <si>
    <t>乐业县</t>
  </si>
  <si>
    <t>凌云县</t>
  </si>
  <si>
    <t>隆林县</t>
  </si>
  <si>
    <t>那坡县</t>
  </si>
  <si>
    <t>平果市</t>
  </si>
  <si>
    <t>田东县</t>
  </si>
  <si>
    <t>451022</t>
  </si>
  <si>
    <t>田林县</t>
  </si>
  <si>
    <t>西林县</t>
  </si>
  <si>
    <t>贺州市平桂区</t>
  </si>
  <si>
    <t>平桂区</t>
  </si>
  <si>
    <t>富川县</t>
  </si>
  <si>
    <t>昭平县</t>
  </si>
  <si>
    <t>钟山县</t>
  </si>
  <si>
    <t>河池市宜州区</t>
  </si>
  <si>
    <t>宜州区</t>
  </si>
  <si>
    <t>河池市金城江区</t>
  </si>
  <si>
    <t>金城江区</t>
  </si>
  <si>
    <t>巴马县</t>
  </si>
  <si>
    <t>大化瑶族自治县</t>
  </si>
  <si>
    <t>东兰县</t>
  </si>
  <si>
    <t>都安瑶族自治县县</t>
  </si>
  <si>
    <t>凤山县</t>
  </si>
  <si>
    <t>罗城仫佬族自治县</t>
  </si>
  <si>
    <t>南丹县</t>
  </si>
  <si>
    <t>天峨县</t>
  </si>
  <si>
    <t>合山市</t>
  </si>
  <si>
    <t>451381</t>
  </si>
  <si>
    <t>武宣县</t>
  </si>
  <si>
    <t>象州县</t>
  </si>
  <si>
    <t>崇左市江州区</t>
  </si>
  <si>
    <t>江州区</t>
  </si>
  <si>
    <t>凭祥市</t>
  </si>
  <si>
    <t>大新县</t>
  </si>
  <si>
    <t>扶绥县</t>
  </si>
  <si>
    <t>龙州县</t>
  </si>
  <si>
    <t>宁明县</t>
  </si>
  <si>
    <t>天等县</t>
  </si>
  <si>
    <t>广西壮族自治区本级</t>
  </si>
  <si>
    <t>南宁市本级</t>
  </si>
  <si>
    <t>兴宁区</t>
  </si>
  <si>
    <t>江南区</t>
  </si>
  <si>
    <t>西乡塘区</t>
  </si>
  <si>
    <t>邕宁区</t>
  </si>
  <si>
    <t>武鸣区</t>
  </si>
  <si>
    <t>宾阳县</t>
  </si>
  <si>
    <t>柳州市本级</t>
  </si>
  <si>
    <t>柳北区</t>
  </si>
  <si>
    <t>灵川县</t>
  </si>
  <si>
    <t>兴安县</t>
  </si>
  <si>
    <t>恭城瑶族自治县</t>
  </si>
  <si>
    <t>荔浦市</t>
  </si>
  <si>
    <t>梧州市本级</t>
  </si>
  <si>
    <t>龙圩区</t>
  </si>
  <si>
    <t>北海市本级</t>
  </si>
  <si>
    <t>海城区</t>
  </si>
  <si>
    <t>银海区</t>
  </si>
  <si>
    <t>合浦县</t>
  </si>
  <si>
    <t>防城港市本级</t>
  </si>
  <si>
    <t>港口区</t>
  </si>
  <si>
    <t>钦州市本级</t>
  </si>
  <si>
    <t>浦北县</t>
  </si>
  <si>
    <t>贵港市本级</t>
  </si>
  <si>
    <t>玉林市本级</t>
  </si>
  <si>
    <t>北流市</t>
  </si>
  <si>
    <t>百色市本级</t>
  </si>
  <si>
    <t>隆林各族自治县</t>
  </si>
  <si>
    <t>贺州市本级</t>
  </si>
  <si>
    <t>富川瑶族自治县</t>
  </si>
  <si>
    <t>河池市本级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</si>
</sst>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name val="仿宋_GB2312"/>
      <family val="3"/>
    </font>
    <font>
      <sz val="16"/>
      <name val="仿宋_GB2312"/>
      <family val="3"/>
    </font>
    <font>
      <sz val="16"/>
      <name val="宋体"/>
      <family val="0"/>
    </font>
    <font>
      <sz val="12"/>
      <name val="宋体"/>
      <family val="0"/>
    </font>
    <font>
      <sz val="18"/>
      <name val="黑体"/>
      <family val="3"/>
    </font>
    <font>
      <sz val="28"/>
      <name val="方正小标宋简体"/>
      <family val="4"/>
    </font>
    <font>
      <b/>
      <sz val="16"/>
      <name val="宋体"/>
      <family val="0"/>
    </font>
    <font>
      <sz val="14"/>
      <name val="仿宋_GB2312"/>
      <family val="3"/>
    </font>
    <font>
      <sz val="16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6"/>
      <name val="Calibri"/>
      <family val="0"/>
    </font>
    <font>
      <sz val="12"/>
      <name val="Calibri"/>
      <family val="0"/>
    </font>
    <font>
      <b/>
      <sz val="16"/>
      <name val="Calibri"/>
      <family val="0"/>
    </font>
    <font>
      <b/>
      <sz val="16"/>
      <name val="Calibri Light"/>
      <family val="0"/>
    </font>
    <font>
      <sz val="16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33">
    <xf numFmtId="0" fontId="0" fillId="0" borderId="0" xfId="0" applyFont="1" applyAlignment="1">
      <alignment/>
    </xf>
    <xf numFmtId="41" fontId="2" fillId="0" borderId="10" xfId="67" applyNumberFormat="1" applyFont="1" applyFill="1" applyBorder="1" applyAlignment="1">
      <alignment horizontal="center" vertical="center" wrapText="1"/>
      <protection/>
    </xf>
    <xf numFmtId="0" fontId="2" fillId="0" borderId="10" xfId="67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0" fontId="48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50" fillId="0" borderId="0" xfId="0" applyFont="1" applyFill="1" applyAlignment="1">
      <alignment vertical="center"/>
    </xf>
    <xf numFmtId="31" fontId="48" fillId="0" borderId="0" xfId="0" applyNumberFormat="1" applyFont="1" applyFill="1" applyAlignment="1">
      <alignment horizontal="left" vertical="center"/>
    </xf>
    <xf numFmtId="0" fontId="50" fillId="0" borderId="0" xfId="0" applyFont="1" applyFill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Continuous" vertical="center"/>
    </xf>
    <xf numFmtId="0" fontId="51" fillId="0" borderId="10" xfId="0" applyFont="1" applyFill="1" applyBorder="1" applyAlignment="1">
      <alignment horizontal="centerContinuous" vertic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53" fillId="0" borderId="10" xfId="15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right" vertical="center"/>
    </xf>
    <xf numFmtId="0" fontId="52" fillId="0" borderId="11" xfId="0" applyFont="1" applyFill="1" applyBorder="1" applyAlignment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22" xfId="63"/>
    <cellStyle name="常规_Sheet1" xfId="64"/>
    <cellStyle name="千位分隔 2" xfId="65"/>
    <cellStyle name="常规 3" xfId="66"/>
    <cellStyle name="常规 2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zoomScale="70" zoomScaleNormal="70" workbookViewId="0" topLeftCell="A1">
      <pane xSplit="1" ySplit="5" topLeftCell="B6" activePane="bottomRight" state="frozen"/>
      <selection pane="bottomRight" activeCell="G24" sqref="G24"/>
    </sheetView>
  </sheetViews>
  <sheetFormatPr defaultColWidth="9.00390625" defaultRowHeight="15"/>
  <cols>
    <col min="1" max="1" width="12.421875" style="10" customWidth="1"/>
    <col min="2" max="2" width="48.00390625" style="6" customWidth="1"/>
    <col min="3" max="3" width="17.421875" style="11" customWidth="1"/>
    <col min="4" max="4" width="14.57421875" style="6" customWidth="1"/>
    <col min="5" max="5" width="14.421875" style="12" customWidth="1"/>
    <col min="6" max="6" width="12.8515625" style="11" customWidth="1"/>
    <col min="7" max="7" width="12.140625" style="13" customWidth="1"/>
    <col min="8" max="8" width="38.7109375" style="6" customWidth="1"/>
    <col min="9" max="9" width="23.57421875" style="6" customWidth="1"/>
    <col min="10" max="10" width="31.7109375" style="14" customWidth="1"/>
    <col min="11" max="11" width="28.8515625" style="14" customWidth="1"/>
    <col min="12" max="16384" width="9.00390625" style="6" customWidth="1"/>
  </cols>
  <sheetData>
    <row r="1" ht="45" customHeight="1">
      <c r="A1" s="15" t="s">
        <v>0</v>
      </c>
    </row>
    <row r="2" spans="1:11" s="6" customFormat="1" ht="42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7" customFormat="1" ht="34.5" customHeight="1">
      <c r="A3" s="17"/>
      <c r="B3" s="18"/>
      <c r="C3" s="19"/>
      <c r="D3" s="20"/>
      <c r="E3" s="20"/>
      <c r="F3" s="19"/>
      <c r="G3" s="21"/>
      <c r="J3" s="30"/>
      <c r="K3" s="31" t="s">
        <v>2</v>
      </c>
    </row>
    <row r="4" spans="1:11" s="8" customFormat="1" ht="33" customHeight="1">
      <c r="A4" s="22" t="s">
        <v>3</v>
      </c>
      <c r="B4" s="23"/>
      <c r="C4" s="23"/>
      <c r="D4" s="24" t="s">
        <v>4</v>
      </c>
      <c r="E4" s="24"/>
      <c r="F4" s="24"/>
      <c r="G4" s="25"/>
      <c r="H4" s="23" t="s">
        <v>5</v>
      </c>
      <c r="I4" s="32"/>
      <c r="J4" s="23" t="s">
        <v>6</v>
      </c>
      <c r="K4" s="23"/>
    </row>
    <row r="5" spans="1:11" s="9" customFormat="1" ht="60.75">
      <c r="A5" s="26" t="s">
        <v>7</v>
      </c>
      <c r="B5" s="27" t="s">
        <v>8</v>
      </c>
      <c r="C5" s="27" t="s">
        <v>9</v>
      </c>
      <c r="D5" s="27" t="s">
        <v>10</v>
      </c>
      <c r="E5" s="27" t="s">
        <v>11</v>
      </c>
      <c r="F5" s="27" t="s">
        <v>12</v>
      </c>
      <c r="G5" s="26" t="s">
        <v>13</v>
      </c>
      <c r="H5" s="27" t="s">
        <v>14</v>
      </c>
      <c r="I5" s="27" t="s">
        <v>15</v>
      </c>
      <c r="J5" s="27" t="s">
        <v>14</v>
      </c>
      <c r="K5" s="27" t="s">
        <v>15</v>
      </c>
    </row>
    <row r="6" spans="1:11" ht="40.5">
      <c r="A6" s="3">
        <v>1</v>
      </c>
      <c r="B6" s="28" t="s">
        <v>16</v>
      </c>
      <c r="C6" s="29">
        <v>33691.66</v>
      </c>
      <c r="D6" s="3" t="s">
        <v>17</v>
      </c>
      <c r="E6" s="3">
        <v>4500</v>
      </c>
      <c r="F6" s="3" t="s">
        <v>18</v>
      </c>
      <c r="G6" s="3">
        <f>VLOOKUP(F6,Sheet2!A:D,4,0)</f>
        <v>451226</v>
      </c>
      <c r="H6" s="3" t="s">
        <v>19</v>
      </c>
      <c r="I6" s="3" t="s">
        <v>20</v>
      </c>
      <c r="J6" s="3" t="s">
        <v>19</v>
      </c>
      <c r="K6" s="3" t="s">
        <v>21</v>
      </c>
    </row>
  </sheetData>
  <sheetProtection/>
  <mergeCells count="6">
    <mergeCell ref="A2:K2"/>
    <mergeCell ref="A3:B3"/>
    <mergeCell ref="D3:E3"/>
    <mergeCell ref="A4:C4"/>
    <mergeCell ref="H4:I4"/>
    <mergeCell ref="J4:K4"/>
  </mergeCells>
  <printOptions/>
  <pageMargins left="0.6298611111111111" right="0.4722222222222222" top="0.5506944444444445" bottom="0.7479166666666667" header="0.3145833333333333" footer="0.3145833333333333"/>
  <pageSetup firstPageNumber="3" useFirstPageNumber="1" fitToHeight="0" fitToWidth="1" horizontalDpi="600" verticalDpi="600" orientation="landscape" paperSize="8" scale="79"/>
  <headerFooter differentOddEven="1">
    <oddFooter>&amp;R&amp;14—&amp;P—</oddFooter>
    <evenFooter>&amp;L&amp;14—&amp;P—</evenFooter>
  </headerFooter>
  <ignoredErrors>
    <ignoredError sqref="A7:A653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80"/>
  <sheetViews>
    <sheetView zoomScaleSheetLayoutView="100" workbookViewId="0" topLeftCell="A59">
      <selection activeCell="J14" sqref="J14"/>
    </sheetView>
  </sheetViews>
  <sheetFormatPr defaultColWidth="9.00390625" defaultRowHeight="15"/>
  <cols>
    <col min="1" max="1" width="22.421875" style="0" customWidth="1"/>
    <col min="2" max="2" width="12.140625" style="0" customWidth="1"/>
    <col min="3" max="3" width="29.421875" style="0" customWidth="1"/>
    <col min="4" max="4" width="12.7109375" style="0" customWidth="1"/>
  </cols>
  <sheetData>
    <row r="1" spans="1:4" ht="18.75" customHeight="1">
      <c r="A1" s="3" t="s">
        <v>22</v>
      </c>
      <c r="B1">
        <f>VLOOKUP(A1,Sheet3!A:B,2,0)</f>
        <v>450421</v>
      </c>
      <c r="C1" s="3" t="s">
        <v>22</v>
      </c>
      <c r="D1" s="4">
        <f>VLOOKUP(C1,Sheet3!A:B,2,0)</f>
        <v>450421</v>
      </c>
    </row>
    <row r="2" spans="1:4" ht="20.25">
      <c r="A2" s="3" t="s">
        <v>23</v>
      </c>
      <c r="B2" t="e">
        <f>VLOOKUP(A2,Sheet3!A:B,2,0)</f>
        <v>#N/A</v>
      </c>
      <c r="C2" s="3" t="s">
        <v>24</v>
      </c>
      <c r="D2" s="4">
        <f>VLOOKUP(C2,Sheet3!A:B,2,0)</f>
        <v>450403</v>
      </c>
    </row>
    <row r="3" spans="1:4" ht="20.25">
      <c r="A3" s="3" t="s">
        <v>25</v>
      </c>
      <c r="B3">
        <f>VLOOKUP(A3,Sheet3!A:B,2,0)</f>
        <v>450721</v>
      </c>
      <c r="C3" s="3" t="s">
        <v>25</v>
      </c>
      <c r="D3" s="4">
        <f>VLOOKUP(C3,Sheet3!A:B,2,0)</f>
        <v>450721</v>
      </c>
    </row>
    <row r="4" spans="1:4" ht="20.25">
      <c r="A4" s="3" t="s">
        <v>26</v>
      </c>
      <c r="B4" t="e">
        <f>VLOOKUP(A4,Sheet3!A:B,2,0)</f>
        <v>#N/A</v>
      </c>
      <c r="C4" s="3" t="s">
        <v>27</v>
      </c>
      <c r="D4" s="4">
        <f>VLOOKUP(C4,Sheet3!A:B,2,0)</f>
        <v>451102</v>
      </c>
    </row>
    <row r="5" spans="1:4" ht="20.25">
      <c r="A5" s="3" t="s">
        <v>28</v>
      </c>
      <c r="B5" t="e">
        <f>VLOOKUP(A5,Sheet3!A:B,2,0)</f>
        <v>#N/A</v>
      </c>
      <c r="C5" s="3" t="s">
        <v>28</v>
      </c>
      <c r="D5" s="5">
        <v>451228</v>
      </c>
    </row>
    <row r="6" spans="1:4" ht="20.25">
      <c r="A6" s="3" t="s">
        <v>29</v>
      </c>
      <c r="B6" t="e">
        <f>VLOOKUP(A6,Sheet3!A:B,2,0)</f>
        <v>#N/A</v>
      </c>
      <c r="C6" s="3" t="s">
        <v>30</v>
      </c>
      <c r="D6" s="4">
        <f>VLOOKUP(C6,Sheet3!A:B,2,0)</f>
        <v>451302</v>
      </c>
    </row>
    <row r="7" spans="1:4" ht="20.25">
      <c r="A7" s="3" t="s">
        <v>31</v>
      </c>
      <c r="B7" t="e">
        <f>VLOOKUP(A7,Sheet3!A:B,2,0)</f>
        <v>#N/A</v>
      </c>
      <c r="C7" s="3" t="s">
        <v>31</v>
      </c>
      <c r="D7" s="5">
        <v>451321</v>
      </c>
    </row>
    <row r="8" spans="1:4" ht="20.25">
      <c r="A8" s="3" t="s">
        <v>32</v>
      </c>
      <c r="B8">
        <f>VLOOKUP(A8,Sheet3!A:B,2,0)</f>
        <v>451324</v>
      </c>
      <c r="C8" s="3" t="s">
        <v>32</v>
      </c>
      <c r="D8" s="4">
        <f>VLOOKUP(C8,Sheet3!A:B,2,0)</f>
        <v>451324</v>
      </c>
    </row>
    <row r="9" spans="1:4" ht="20.25">
      <c r="A9" s="3" t="s">
        <v>33</v>
      </c>
      <c r="B9" t="e">
        <f>VLOOKUP(A9,Sheet3!A:B,2,0)</f>
        <v>#N/A</v>
      </c>
      <c r="C9" s="3" t="s">
        <v>34</v>
      </c>
      <c r="D9" s="5">
        <v>450108</v>
      </c>
    </row>
    <row r="10" spans="1:4" ht="20.25">
      <c r="A10" s="3" t="s">
        <v>35</v>
      </c>
      <c r="B10">
        <f>VLOOKUP(A10,Sheet3!A:B,2,0)</f>
        <v>450123</v>
      </c>
      <c r="C10" s="3" t="s">
        <v>35</v>
      </c>
      <c r="D10" s="4">
        <f>VLOOKUP(C10,Sheet3!A:B,2,0)</f>
        <v>450123</v>
      </c>
    </row>
    <row r="11" spans="1:4" ht="20.25">
      <c r="A11" s="3" t="s">
        <v>36</v>
      </c>
      <c r="B11">
        <f>VLOOKUP(A11,Sheet3!A:B,2,0)</f>
        <v>450124</v>
      </c>
      <c r="C11" s="3" t="s">
        <v>36</v>
      </c>
      <c r="D11" s="4">
        <f>VLOOKUP(C11,Sheet3!A:B,2,0)</f>
        <v>450124</v>
      </c>
    </row>
    <row r="12" spans="1:4" ht="20.25">
      <c r="A12" s="3" t="s">
        <v>37</v>
      </c>
      <c r="B12">
        <f>VLOOKUP(A12,Sheet3!A:B,2,0)</f>
        <v>450125</v>
      </c>
      <c r="C12" s="3" t="s">
        <v>37</v>
      </c>
      <c r="D12" s="4">
        <f>VLOOKUP(C12,Sheet3!A:B,2,0)</f>
        <v>450125</v>
      </c>
    </row>
    <row r="13" spans="1:4" ht="20.25">
      <c r="A13" s="3" t="s">
        <v>38</v>
      </c>
      <c r="B13" t="e">
        <f>VLOOKUP(A13,Sheet3!A:B,2,0)</f>
        <v>#N/A</v>
      </c>
      <c r="C13" s="3" t="s">
        <v>39</v>
      </c>
      <c r="D13" s="5">
        <v>450221</v>
      </c>
    </row>
    <row r="14" spans="1:4" ht="20.25">
      <c r="A14" s="3" t="s">
        <v>40</v>
      </c>
      <c r="B14">
        <f>VLOOKUP(A14,Sheet3!A:B,2,0)</f>
        <v>450222</v>
      </c>
      <c r="C14" s="3" t="s">
        <v>40</v>
      </c>
      <c r="D14" s="4">
        <f>VLOOKUP(C14,Sheet3!A:B,2,0)</f>
        <v>450222</v>
      </c>
    </row>
    <row r="15" spans="1:4" ht="20.25">
      <c r="A15" s="3" t="s">
        <v>41</v>
      </c>
      <c r="B15">
        <f>VLOOKUP(A15,Sheet3!A:B,2,0)</f>
        <v>450223</v>
      </c>
      <c r="C15" s="3" t="s">
        <v>41</v>
      </c>
      <c r="D15" s="4">
        <f>VLOOKUP(C15,Sheet3!A:B,2,0)</f>
        <v>450223</v>
      </c>
    </row>
    <row r="16" spans="1:4" ht="20.25">
      <c r="A16" s="3" t="s">
        <v>42</v>
      </c>
      <c r="B16" t="e">
        <f>VLOOKUP(A16,Sheet3!A:B,2,0)</f>
        <v>#N/A</v>
      </c>
      <c r="C16" s="3" t="s">
        <v>42</v>
      </c>
      <c r="D16" s="5">
        <v>450224</v>
      </c>
    </row>
    <row r="17" spans="1:4" ht="20.25">
      <c r="A17" s="3" t="s">
        <v>43</v>
      </c>
      <c r="B17">
        <f>VLOOKUP(A17,Sheet3!A:B,2,0)</f>
        <v>450225</v>
      </c>
      <c r="C17" s="3" t="s">
        <v>43</v>
      </c>
      <c r="D17" s="4">
        <f>VLOOKUP(C17,Sheet3!A:B,2,0)</f>
        <v>450225</v>
      </c>
    </row>
    <row r="18" spans="1:4" ht="20.25">
      <c r="A18" s="3" t="s">
        <v>44</v>
      </c>
      <c r="B18" t="e">
        <f>VLOOKUP(A18,Sheet3!A:B,2,0)</f>
        <v>#N/A</v>
      </c>
      <c r="C18" s="3" t="s">
        <v>44</v>
      </c>
      <c r="D18" s="5">
        <v>450226</v>
      </c>
    </row>
    <row r="19" spans="1:4" ht="20.25">
      <c r="A19" s="3" t="s">
        <v>45</v>
      </c>
      <c r="B19" t="e">
        <f>VLOOKUP(A19,Sheet3!A:B,2,0)</f>
        <v>#N/A</v>
      </c>
      <c r="C19" s="3" t="s">
        <v>46</v>
      </c>
      <c r="D19" s="5">
        <v>450311</v>
      </c>
    </row>
    <row r="20" spans="1:4" ht="20.25">
      <c r="A20" s="3" t="s">
        <v>47</v>
      </c>
      <c r="B20" t="e">
        <f>VLOOKUP(A20,Sheet3!A:B,2,0)</f>
        <v>#N/A</v>
      </c>
      <c r="C20" s="3" t="s">
        <v>48</v>
      </c>
      <c r="D20" s="4">
        <f>VLOOKUP(C20,Sheet3!A:B,2,0)</f>
        <v>450322</v>
      </c>
    </row>
    <row r="21" spans="1:4" ht="20.25">
      <c r="A21" s="3" t="s">
        <v>49</v>
      </c>
      <c r="B21">
        <f>VLOOKUP(A21,Sheet3!A:B,2,0)</f>
        <v>450327</v>
      </c>
      <c r="C21" s="3" t="s">
        <v>49</v>
      </c>
      <c r="D21" s="4">
        <f>VLOOKUP(C21,Sheet3!A:B,2,0)</f>
        <v>450327</v>
      </c>
    </row>
    <row r="22" spans="1:4" ht="20.25">
      <c r="A22" s="3" t="s">
        <v>50</v>
      </c>
      <c r="B22" t="e">
        <f>VLOOKUP(A22,Sheet3!A:B,2,0)</f>
        <v>#N/A</v>
      </c>
      <c r="C22" s="3" t="s">
        <v>50</v>
      </c>
      <c r="D22" s="5">
        <v>450328</v>
      </c>
    </row>
    <row r="23" spans="1:4" ht="20.25">
      <c r="A23" s="3" t="s">
        <v>51</v>
      </c>
      <c r="B23">
        <f>VLOOKUP(A23,Sheet3!A:B,2,0)</f>
        <v>450324</v>
      </c>
      <c r="C23" s="3" t="s">
        <v>51</v>
      </c>
      <c r="D23" s="4">
        <f>VLOOKUP(C23,Sheet3!A:B,2,0)</f>
        <v>450324</v>
      </c>
    </row>
    <row r="24" spans="1:4" ht="20.25">
      <c r="A24" s="3" t="s">
        <v>52</v>
      </c>
      <c r="B24">
        <f>VLOOKUP(A24,Sheet3!A:B,2,0)</f>
        <v>450321</v>
      </c>
      <c r="C24" s="3" t="s">
        <v>52</v>
      </c>
      <c r="D24" s="4">
        <f>VLOOKUP(C24,Sheet3!A:B,2,0)</f>
        <v>450321</v>
      </c>
    </row>
    <row r="25" spans="1:4" ht="20.25">
      <c r="A25" s="3" t="s">
        <v>53</v>
      </c>
      <c r="B25">
        <f>VLOOKUP(A25,Sheet3!A:B,2,0)</f>
        <v>450326</v>
      </c>
      <c r="C25" s="3" t="s">
        <v>53</v>
      </c>
      <c r="D25" s="4">
        <f>VLOOKUP(C25,Sheet3!A:B,2,0)</f>
        <v>450326</v>
      </c>
    </row>
    <row r="26" spans="1:4" ht="20.25">
      <c r="A26" s="3" t="s">
        <v>54</v>
      </c>
      <c r="B26">
        <f>VLOOKUP(A26,Sheet3!A:B,2,0)</f>
        <v>450329</v>
      </c>
      <c r="C26" s="3" t="s">
        <v>54</v>
      </c>
      <c r="D26" s="4">
        <f>VLOOKUP(C26,Sheet3!A:B,2,0)</f>
        <v>450329</v>
      </c>
    </row>
    <row r="27" spans="1:4" ht="20.25">
      <c r="A27" s="3" t="s">
        <v>55</v>
      </c>
      <c r="B27" t="e">
        <f>VLOOKUP(A27,Sheet3!A:B,2,0)</f>
        <v>#N/A</v>
      </c>
      <c r="C27" s="3" t="s">
        <v>55</v>
      </c>
      <c r="D27" s="5">
        <v>450481</v>
      </c>
    </row>
    <row r="28" spans="1:4" ht="20.25">
      <c r="A28" s="3" t="s">
        <v>56</v>
      </c>
      <c r="B28">
        <f>VLOOKUP(A28,Sheet3!A:B,2,0)</f>
        <v>450423</v>
      </c>
      <c r="C28" s="3" t="s">
        <v>56</v>
      </c>
      <c r="D28" s="4">
        <f>VLOOKUP(C28,Sheet3!A:B,2,0)</f>
        <v>450423</v>
      </c>
    </row>
    <row r="29" spans="1:4" ht="20.25">
      <c r="A29" s="3" t="s">
        <v>57</v>
      </c>
      <c r="B29">
        <f>VLOOKUP(A29,Sheet3!A:B,2,0)</f>
        <v>450422</v>
      </c>
      <c r="C29" s="3" t="s">
        <v>57</v>
      </c>
      <c r="D29" s="4">
        <f>VLOOKUP(C29,Sheet3!A:B,2,0)</f>
        <v>450422</v>
      </c>
    </row>
    <row r="30" spans="1:4" ht="20.25">
      <c r="A30" s="3" t="s">
        <v>58</v>
      </c>
      <c r="B30" t="e">
        <f>VLOOKUP(A30,Sheet3!A:B,2,0)</f>
        <v>#N/A</v>
      </c>
      <c r="C30" s="3" t="s">
        <v>59</v>
      </c>
      <c r="D30" s="5">
        <v>450603</v>
      </c>
    </row>
    <row r="31" spans="1:4" ht="20.25">
      <c r="A31" s="3" t="s">
        <v>60</v>
      </c>
      <c r="B31">
        <f>VLOOKUP(A31,Sheet3!A:B,2,0)</f>
        <v>450621</v>
      </c>
      <c r="C31" s="3" t="s">
        <v>60</v>
      </c>
      <c r="D31" s="4">
        <f>VLOOKUP(C31,Sheet3!A:B,2,0)</f>
        <v>450621</v>
      </c>
    </row>
    <row r="32" spans="1:4" ht="20.25">
      <c r="A32" s="3" t="s">
        <v>61</v>
      </c>
      <c r="B32" t="e">
        <f>VLOOKUP(A32,Sheet3!A:B,2,0)</f>
        <v>#N/A</v>
      </c>
      <c r="C32" s="3" t="s">
        <v>62</v>
      </c>
      <c r="D32" s="4">
        <f>VLOOKUP(C32,Sheet3!A:B,2,0)</f>
        <v>450703</v>
      </c>
    </row>
    <row r="33" spans="1:4" ht="20.25">
      <c r="A33" s="3" t="s">
        <v>63</v>
      </c>
      <c r="B33" t="e">
        <f>VLOOKUP(A33,Sheet3!A:B,2,0)</f>
        <v>#N/A</v>
      </c>
      <c r="C33" s="3" t="s">
        <v>64</v>
      </c>
      <c r="D33" s="4">
        <f>VLOOKUP(C33,Sheet3!A:B,2,0)</f>
        <v>450702</v>
      </c>
    </row>
    <row r="34" spans="1:4" ht="20.25">
      <c r="A34" s="3" t="s">
        <v>65</v>
      </c>
      <c r="B34" t="e">
        <f>VLOOKUP(A34,Sheet3!A:B,2,0)</f>
        <v>#N/A</v>
      </c>
      <c r="C34" s="3" t="s">
        <v>66</v>
      </c>
      <c r="D34" s="4">
        <f>VLOOKUP(C34,Sheet3!A:B,2,0)</f>
        <v>450802</v>
      </c>
    </row>
    <row r="35" spans="1:4" ht="20.25">
      <c r="A35" s="3" t="s">
        <v>67</v>
      </c>
      <c r="B35" t="e">
        <f>VLOOKUP(A35,Sheet3!A:B,2,0)</f>
        <v>#N/A</v>
      </c>
      <c r="C35" s="3" t="s">
        <v>68</v>
      </c>
      <c r="D35" s="4">
        <f>VLOOKUP(C35,Sheet3!A:B,2,0)</f>
        <v>450803</v>
      </c>
    </row>
    <row r="36" spans="1:4" ht="20.25">
      <c r="A36" s="3" t="s">
        <v>69</v>
      </c>
      <c r="B36" t="e">
        <f>VLOOKUP(A36,Sheet3!A:B,2,0)</f>
        <v>#N/A</v>
      </c>
      <c r="C36" s="3" t="s">
        <v>70</v>
      </c>
      <c r="D36" s="4">
        <f>VLOOKUP(C36,Sheet3!A:B,2,0)</f>
        <v>450804</v>
      </c>
    </row>
    <row r="37" spans="1:4" ht="20.25">
      <c r="A37" s="3" t="s">
        <v>71</v>
      </c>
      <c r="B37">
        <f>VLOOKUP(A37,Sheet3!A:B,2,0)</f>
        <v>450881</v>
      </c>
      <c r="C37" s="3" t="s">
        <v>71</v>
      </c>
      <c r="D37" s="4">
        <f>VLOOKUP(C37,Sheet3!A:B,2,0)</f>
        <v>450881</v>
      </c>
    </row>
    <row r="38" spans="1:4" ht="20.25">
      <c r="A38" s="3" t="s">
        <v>72</v>
      </c>
      <c r="B38">
        <f>VLOOKUP(A38,Sheet3!A:B,2,0)</f>
        <v>450821</v>
      </c>
      <c r="C38" s="3" t="s">
        <v>72</v>
      </c>
      <c r="D38" s="4">
        <f>VLOOKUP(C38,Sheet3!A:B,2,0)</f>
        <v>450821</v>
      </c>
    </row>
    <row r="39" spans="1:4" ht="20.25">
      <c r="A39" s="3" t="s">
        <v>73</v>
      </c>
      <c r="B39" t="e">
        <f>VLOOKUP(A39,Sheet3!A:B,2,0)</f>
        <v>#N/A</v>
      </c>
      <c r="C39" s="3" t="s">
        <v>74</v>
      </c>
      <c r="D39" s="4">
        <f>VLOOKUP(C39,Sheet3!A:B,2,0)</f>
        <v>450903</v>
      </c>
    </row>
    <row r="40" spans="1:4" ht="20.25">
      <c r="A40" s="3" t="s">
        <v>75</v>
      </c>
      <c r="B40">
        <f>VLOOKUP(A40,Sheet3!A:B,2,0)</f>
        <v>450923</v>
      </c>
      <c r="C40" s="3" t="s">
        <v>75</v>
      </c>
      <c r="D40" s="4">
        <f>VLOOKUP(C40,Sheet3!A:B,2,0)</f>
        <v>450923</v>
      </c>
    </row>
    <row r="41" spans="1:4" ht="20.25">
      <c r="A41" s="3" t="s">
        <v>76</v>
      </c>
      <c r="B41">
        <f>VLOOKUP(A41,Sheet3!A:B,2,0)</f>
        <v>450922</v>
      </c>
      <c r="C41" s="3" t="s">
        <v>76</v>
      </c>
      <c r="D41" s="4">
        <f>VLOOKUP(C41,Sheet3!A:B,2,0)</f>
        <v>450922</v>
      </c>
    </row>
    <row r="42" spans="1:4" ht="20.25">
      <c r="A42" s="3" t="s">
        <v>77</v>
      </c>
      <c r="B42">
        <f>VLOOKUP(A42,Sheet3!A:B,2,0)</f>
        <v>450921</v>
      </c>
      <c r="C42" s="3" t="s">
        <v>77</v>
      </c>
      <c r="D42" s="4">
        <f>VLOOKUP(C42,Sheet3!A:B,2,0)</f>
        <v>450921</v>
      </c>
    </row>
    <row r="43" spans="1:4" ht="20.25">
      <c r="A43" s="3" t="s">
        <v>78</v>
      </c>
      <c r="B43" t="e">
        <f>VLOOKUP(A43,Sheet3!A:B,2,0)</f>
        <v>#N/A</v>
      </c>
      <c r="C43" s="3" t="s">
        <v>78</v>
      </c>
      <c r="D43" s="5">
        <v>450924</v>
      </c>
    </row>
    <row r="44" spans="1:4" ht="20.25">
      <c r="A44" s="3" t="s">
        <v>79</v>
      </c>
      <c r="B44" t="e">
        <f>VLOOKUP(A44,Sheet3!A:B,2,0)</f>
        <v>#N/A</v>
      </c>
      <c r="C44" s="3" t="s">
        <v>80</v>
      </c>
      <c r="D44" s="5">
        <v>451002</v>
      </c>
    </row>
    <row r="45" spans="1:4" ht="20.25">
      <c r="A45" s="3" t="s">
        <v>81</v>
      </c>
      <c r="B45" t="e">
        <f>VLOOKUP(A45,Sheet3!A:B,2,0)</f>
        <v>#N/A</v>
      </c>
      <c r="C45" s="3" t="s">
        <v>82</v>
      </c>
      <c r="D45" s="4">
        <f>VLOOKUP(C45,Sheet3!A:B,2,0)</f>
        <v>451021</v>
      </c>
    </row>
    <row r="46" spans="1:4" ht="20.25">
      <c r="A46" s="3" t="s">
        <v>83</v>
      </c>
      <c r="B46">
        <f>VLOOKUP(A46,Sheet3!A:B,2,0)</f>
        <v>451025</v>
      </c>
      <c r="C46" s="3" t="s">
        <v>83</v>
      </c>
      <c r="D46" s="4">
        <f>VLOOKUP(C46,Sheet3!A:B,2,0)</f>
        <v>451025</v>
      </c>
    </row>
    <row r="47" spans="1:4" ht="20.25">
      <c r="A47" s="3" t="s">
        <v>84</v>
      </c>
      <c r="B47" t="e">
        <f>VLOOKUP(A47,Sheet3!A:B,2,0)</f>
        <v>#N/A</v>
      </c>
      <c r="C47" s="3" t="s">
        <v>84</v>
      </c>
      <c r="D47" s="5">
        <v>451024</v>
      </c>
    </row>
    <row r="48" spans="1:4" ht="20.25">
      <c r="A48" s="3" t="s">
        <v>85</v>
      </c>
      <c r="B48" t="e">
        <f>VLOOKUP(A48,Sheet3!A:B,2,0)</f>
        <v>#N/A</v>
      </c>
      <c r="C48" s="3" t="s">
        <v>85</v>
      </c>
      <c r="D48" s="5">
        <v>451028</v>
      </c>
    </row>
    <row r="49" spans="1:4" ht="20.25">
      <c r="A49" s="3" t="s">
        <v>86</v>
      </c>
      <c r="B49" t="e">
        <f>VLOOKUP(A49,Sheet3!A:B,2,0)</f>
        <v>#N/A</v>
      </c>
      <c r="C49" s="3" t="s">
        <v>86</v>
      </c>
      <c r="D49" s="5">
        <v>451027</v>
      </c>
    </row>
    <row r="50" spans="1:4" ht="20.25">
      <c r="A50" s="3" t="s">
        <v>87</v>
      </c>
      <c r="B50" t="e">
        <f>VLOOKUP(A50,Sheet3!A:B,2,0)</f>
        <v>#N/A</v>
      </c>
      <c r="C50" s="3" t="s">
        <v>87</v>
      </c>
      <c r="D50" s="5">
        <v>451031</v>
      </c>
    </row>
    <row r="51" spans="1:4" ht="20.25">
      <c r="A51" s="3" t="s">
        <v>88</v>
      </c>
      <c r="B51" t="e">
        <f>VLOOKUP(A51,Sheet3!A:B,2,0)</f>
        <v>#N/A</v>
      </c>
      <c r="C51" s="3" t="s">
        <v>88</v>
      </c>
      <c r="D51" s="5">
        <v>451026</v>
      </c>
    </row>
    <row r="52" spans="1:4" ht="20.25">
      <c r="A52" s="3" t="s">
        <v>89</v>
      </c>
      <c r="B52">
        <f>VLOOKUP(A52,Sheet3!A:B,2,0)</f>
        <v>451023</v>
      </c>
      <c r="C52" s="3" t="s">
        <v>89</v>
      </c>
      <c r="D52" s="5">
        <f>VLOOKUP(C52,Sheet3!A:B,2,0)</f>
        <v>451023</v>
      </c>
    </row>
    <row r="53" spans="1:4" ht="20.25">
      <c r="A53" s="3" t="s">
        <v>90</v>
      </c>
      <c r="B53" t="e">
        <f>VLOOKUP(A53,Sheet3!A:B,2,0)</f>
        <v>#N/A</v>
      </c>
      <c r="C53" s="3" t="s">
        <v>90</v>
      </c>
      <c r="D53" s="5" t="s">
        <v>91</v>
      </c>
    </row>
    <row r="54" spans="1:4" ht="20.25">
      <c r="A54" s="3" t="s">
        <v>92</v>
      </c>
      <c r="B54">
        <f>VLOOKUP(A54,Sheet3!A:B,2,0)</f>
        <v>451029</v>
      </c>
      <c r="C54" s="3" t="s">
        <v>92</v>
      </c>
      <c r="D54" s="5">
        <f>VLOOKUP(C54,Sheet3!A:B,2,0)</f>
        <v>451029</v>
      </c>
    </row>
    <row r="55" spans="1:4" ht="20.25">
      <c r="A55" s="3" t="s">
        <v>93</v>
      </c>
      <c r="B55" t="e">
        <f>VLOOKUP(A55,Sheet3!A:B,2,0)</f>
        <v>#N/A</v>
      </c>
      <c r="C55" s="3" t="s">
        <v>93</v>
      </c>
      <c r="D55" s="5">
        <v>451030</v>
      </c>
    </row>
    <row r="56" spans="1:4" ht="20.25">
      <c r="A56" s="3" t="s">
        <v>94</v>
      </c>
      <c r="B56" t="e">
        <f>VLOOKUP(A56,Sheet3!A:B,2,0)</f>
        <v>#N/A</v>
      </c>
      <c r="C56" s="3" t="s">
        <v>95</v>
      </c>
      <c r="D56" s="5">
        <v>451103</v>
      </c>
    </row>
    <row r="57" spans="1:4" ht="20.25">
      <c r="A57" s="3" t="s">
        <v>96</v>
      </c>
      <c r="B57" t="e">
        <f>VLOOKUP(A57,Sheet3!A:B,2,0)</f>
        <v>#N/A</v>
      </c>
      <c r="C57" s="3" t="s">
        <v>96</v>
      </c>
      <c r="D57" s="5">
        <v>451123</v>
      </c>
    </row>
    <row r="58" spans="1:4" ht="20.25">
      <c r="A58" s="3" t="s">
        <v>97</v>
      </c>
      <c r="B58">
        <f>VLOOKUP(A58,Sheet3!A:B,2,0)</f>
        <v>451121</v>
      </c>
      <c r="C58" s="3" t="s">
        <v>97</v>
      </c>
      <c r="D58" s="5">
        <f>VLOOKUP(C58,Sheet3!A:B,2,0)</f>
        <v>451121</v>
      </c>
    </row>
    <row r="59" spans="1:4" ht="20.25">
      <c r="A59" s="3" t="s">
        <v>98</v>
      </c>
      <c r="B59">
        <f>VLOOKUP(A59,Sheet3!A:B,2,0)</f>
        <v>451122</v>
      </c>
      <c r="C59" s="3" t="s">
        <v>98</v>
      </c>
      <c r="D59" s="5">
        <f>VLOOKUP(C59,Sheet3!A:B,2,0)</f>
        <v>451122</v>
      </c>
    </row>
    <row r="60" spans="1:4" ht="20.25">
      <c r="A60" s="3" t="s">
        <v>99</v>
      </c>
      <c r="B60" t="e">
        <f>VLOOKUP(A60,Sheet3!A:B,2,0)</f>
        <v>#N/A</v>
      </c>
      <c r="C60" s="3" t="s">
        <v>100</v>
      </c>
      <c r="D60" s="5">
        <f>VLOOKUP(C60,Sheet3!A:B,2,0)</f>
        <v>451281</v>
      </c>
    </row>
    <row r="61" spans="1:4" ht="20.25">
      <c r="A61" s="3" t="s">
        <v>101</v>
      </c>
      <c r="B61" t="e">
        <f>VLOOKUP(A61,Sheet3!A:B,2,0)</f>
        <v>#N/A</v>
      </c>
      <c r="C61" s="3" t="s">
        <v>102</v>
      </c>
      <c r="D61" s="5">
        <f>VLOOKUP(C61,Sheet3!A:B,2,0)</f>
        <v>451202</v>
      </c>
    </row>
    <row r="62" spans="1:4" ht="20.25">
      <c r="A62" s="3" t="s">
        <v>103</v>
      </c>
      <c r="B62" t="e">
        <f>VLOOKUP(A62,Sheet3!A:B,2,0)</f>
        <v>#N/A</v>
      </c>
      <c r="C62" s="3" t="s">
        <v>103</v>
      </c>
      <c r="D62" s="5">
        <v>451227</v>
      </c>
    </row>
    <row r="63" spans="1:4" ht="20.25">
      <c r="A63" s="3" t="s">
        <v>104</v>
      </c>
      <c r="B63" t="e">
        <f>VLOOKUP(A63,Sheet3!A:B,2,0)</f>
        <v>#N/A</v>
      </c>
      <c r="C63" s="3" t="s">
        <v>104</v>
      </c>
      <c r="D63" s="5">
        <v>451229</v>
      </c>
    </row>
    <row r="64" spans="1:4" ht="20.25">
      <c r="A64" s="3" t="s">
        <v>105</v>
      </c>
      <c r="B64">
        <f>VLOOKUP(A64,Sheet3!A:B,2,0)</f>
        <v>451224</v>
      </c>
      <c r="C64" s="3" t="s">
        <v>105</v>
      </c>
      <c r="D64" s="5">
        <f>VLOOKUP(C64,Sheet3!A:B,2,0)</f>
        <v>451224</v>
      </c>
    </row>
    <row r="65" spans="1:4" ht="40.5">
      <c r="A65" s="3" t="s">
        <v>106</v>
      </c>
      <c r="B65" t="e">
        <f>VLOOKUP(A65,Sheet3!A:B,2,0)</f>
        <v>#N/A</v>
      </c>
      <c r="C65" s="3" t="s">
        <v>106</v>
      </c>
      <c r="D65" s="5">
        <v>451228</v>
      </c>
    </row>
    <row r="66" spans="1:4" ht="20.25">
      <c r="A66" s="3" t="s">
        <v>107</v>
      </c>
      <c r="B66">
        <f>VLOOKUP(A66,Sheet3!A:B,2,0)</f>
        <v>451223</v>
      </c>
      <c r="C66" s="3" t="s">
        <v>107</v>
      </c>
      <c r="D66" s="5">
        <f>VLOOKUP(C66,Sheet3!A:B,2,0)</f>
        <v>451223</v>
      </c>
    </row>
    <row r="67" spans="1:4" ht="40.5">
      <c r="A67" s="3" t="s">
        <v>18</v>
      </c>
      <c r="B67" t="e">
        <f>VLOOKUP(A67,Sheet3!A:B,2,0)</f>
        <v>#N/A</v>
      </c>
      <c r="C67" s="3" t="s">
        <v>18</v>
      </c>
      <c r="D67" s="5">
        <v>451226</v>
      </c>
    </row>
    <row r="68" spans="1:4" ht="40.5">
      <c r="A68" s="3" t="s">
        <v>108</v>
      </c>
      <c r="B68" t="e">
        <f>VLOOKUP(A68,Sheet3!A:B,2,0)</f>
        <v>#N/A</v>
      </c>
      <c r="C68" s="3" t="s">
        <v>108</v>
      </c>
      <c r="D68" s="5">
        <v>451225</v>
      </c>
    </row>
    <row r="69" spans="1:4" ht="20.25">
      <c r="A69" s="3" t="s">
        <v>109</v>
      </c>
      <c r="B69">
        <f>VLOOKUP(A69,Sheet3!A:B,2,0)</f>
        <v>451221</v>
      </c>
      <c r="C69" s="3" t="s">
        <v>109</v>
      </c>
      <c r="D69" s="5">
        <f>VLOOKUP(C69,Sheet3!A:B,2,0)</f>
        <v>451221</v>
      </c>
    </row>
    <row r="70" spans="1:4" ht="20.25">
      <c r="A70" s="3" t="s">
        <v>110</v>
      </c>
      <c r="B70" t="e">
        <f>VLOOKUP(A70,Sheet3!A:B,2,0)</f>
        <v>#N/A</v>
      </c>
      <c r="C70" s="3" t="s">
        <v>110</v>
      </c>
      <c r="D70" s="5">
        <v>451222</v>
      </c>
    </row>
    <row r="71" spans="1:4" ht="20.25">
      <c r="A71" s="3" t="s">
        <v>111</v>
      </c>
      <c r="B71" t="e">
        <f>VLOOKUP(A71,Sheet3!A:B,2,0)</f>
        <v>#N/A</v>
      </c>
      <c r="C71" s="3" t="s">
        <v>111</v>
      </c>
      <c r="D71" s="5" t="s">
        <v>112</v>
      </c>
    </row>
    <row r="72" spans="1:4" ht="20.25">
      <c r="A72" s="3" t="s">
        <v>113</v>
      </c>
      <c r="B72">
        <f>VLOOKUP(A72,Sheet3!A:B,2,0)</f>
        <v>451323</v>
      </c>
      <c r="C72" s="3" t="s">
        <v>113</v>
      </c>
      <c r="D72" s="4">
        <f>VLOOKUP(C72,Sheet3!A:B,2,0)</f>
        <v>451323</v>
      </c>
    </row>
    <row r="73" spans="1:4" ht="20.25">
      <c r="A73" s="3" t="s">
        <v>114</v>
      </c>
      <c r="B73">
        <f>VLOOKUP(A73,Sheet3!A:B,2,0)</f>
        <v>451322</v>
      </c>
      <c r="C73" s="3" t="s">
        <v>114</v>
      </c>
      <c r="D73" s="4">
        <f>VLOOKUP(C73,Sheet3!A:B,2,0)</f>
        <v>451322</v>
      </c>
    </row>
    <row r="74" spans="1:4" ht="20.25">
      <c r="A74" s="3" t="s">
        <v>115</v>
      </c>
      <c r="B74" t="e">
        <f>VLOOKUP(A74,Sheet3!A:B,2,0)</f>
        <v>#N/A</v>
      </c>
      <c r="C74" s="3" t="s">
        <v>116</v>
      </c>
      <c r="D74" s="4">
        <f>VLOOKUP(C74,Sheet3!A:B,2,0)</f>
        <v>451402</v>
      </c>
    </row>
    <row r="75" spans="1:4" ht="20.25">
      <c r="A75" s="3" t="s">
        <v>117</v>
      </c>
      <c r="B75">
        <f>VLOOKUP(A75,Sheet3!A:B,2,0)</f>
        <v>451481</v>
      </c>
      <c r="C75" s="3" t="s">
        <v>117</v>
      </c>
      <c r="D75" s="4">
        <f>VLOOKUP(C75,Sheet3!A:B,2,0)</f>
        <v>451481</v>
      </c>
    </row>
    <row r="76" spans="1:4" ht="20.25">
      <c r="A76" s="3" t="s">
        <v>118</v>
      </c>
      <c r="B76" t="e">
        <f>VLOOKUP(A76,Sheet3!A:B,2,0)</f>
        <v>#N/A</v>
      </c>
      <c r="C76" s="3" t="s">
        <v>118</v>
      </c>
      <c r="D76" s="5">
        <v>451424</v>
      </c>
    </row>
    <row r="77" spans="1:4" ht="20.25">
      <c r="A77" s="3" t="s">
        <v>119</v>
      </c>
      <c r="B77">
        <f>VLOOKUP(A77,Sheet3!A:B,2,0)</f>
        <v>451421</v>
      </c>
      <c r="C77" s="3" t="s">
        <v>119</v>
      </c>
      <c r="D77" s="4">
        <f>VLOOKUP(C77,Sheet3!A:B,2,0)</f>
        <v>451421</v>
      </c>
    </row>
    <row r="78" spans="1:4" ht="20.25">
      <c r="A78" s="3" t="s">
        <v>120</v>
      </c>
      <c r="B78">
        <f>VLOOKUP(A78,Sheet3!A:B,2,0)</f>
        <v>451423</v>
      </c>
      <c r="C78" s="3" t="s">
        <v>120</v>
      </c>
      <c r="D78" s="4">
        <f>VLOOKUP(C78,Sheet3!A:B,2,0)</f>
        <v>451423</v>
      </c>
    </row>
    <row r="79" spans="1:4" ht="20.25">
      <c r="A79" s="3" t="s">
        <v>121</v>
      </c>
      <c r="B79">
        <f>VLOOKUP(A79,Sheet3!A:B,2,0)</f>
        <v>451422</v>
      </c>
      <c r="C79" s="3" t="s">
        <v>121</v>
      </c>
      <c r="D79" s="4">
        <f>VLOOKUP(C79,Sheet3!A:B,2,0)</f>
        <v>451422</v>
      </c>
    </row>
    <row r="80" spans="1:4" ht="20.25">
      <c r="A80" s="3" t="s">
        <v>122</v>
      </c>
      <c r="B80" t="e">
        <f>VLOOKUP(A80,Sheet3!A:B,2,0)</f>
        <v>#N/A</v>
      </c>
      <c r="C80" s="3" t="s">
        <v>122</v>
      </c>
      <c r="D80" s="5">
        <v>451425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6"/>
  <sheetViews>
    <sheetView zoomScaleSheetLayoutView="100" workbookViewId="0" topLeftCell="A163">
      <selection activeCell="A1" sqref="A1:B196"/>
    </sheetView>
  </sheetViews>
  <sheetFormatPr defaultColWidth="9.00390625" defaultRowHeight="15"/>
  <sheetData>
    <row r="1" spans="1:2" ht="40.5">
      <c r="A1" s="1" t="s">
        <v>123</v>
      </c>
      <c r="B1" s="2">
        <v>4500</v>
      </c>
    </row>
    <row r="2" spans="1:2" ht="40.5">
      <c r="A2" s="1" t="s">
        <v>123</v>
      </c>
      <c r="B2" s="2">
        <v>4500</v>
      </c>
    </row>
    <row r="3" spans="1:2" ht="40.5">
      <c r="A3" s="1" t="s">
        <v>123</v>
      </c>
      <c r="B3" s="2">
        <v>4500</v>
      </c>
    </row>
    <row r="4" spans="1:2" ht="40.5">
      <c r="A4" s="1" t="s">
        <v>123</v>
      </c>
      <c r="B4" s="2">
        <v>4500</v>
      </c>
    </row>
    <row r="5" spans="1:2" ht="40.5">
      <c r="A5" s="1" t="s">
        <v>123</v>
      </c>
      <c r="B5" s="2">
        <v>4500</v>
      </c>
    </row>
    <row r="6" spans="1:2" ht="40.5">
      <c r="A6" s="1" t="s">
        <v>123</v>
      </c>
      <c r="B6" s="2">
        <v>4500</v>
      </c>
    </row>
    <row r="7" spans="1:2" ht="40.5">
      <c r="A7" s="1" t="s">
        <v>123</v>
      </c>
      <c r="B7" s="2">
        <v>4500</v>
      </c>
    </row>
    <row r="8" spans="1:2" ht="40.5">
      <c r="A8" s="1" t="s">
        <v>123</v>
      </c>
      <c r="B8" s="2">
        <v>4500</v>
      </c>
    </row>
    <row r="9" spans="1:2" ht="40.5">
      <c r="A9" s="1" t="s">
        <v>123</v>
      </c>
      <c r="B9" s="2">
        <v>4500</v>
      </c>
    </row>
    <row r="10" spans="1:2" ht="40.5">
      <c r="A10" s="1" t="s">
        <v>123</v>
      </c>
      <c r="B10" s="2">
        <v>4500</v>
      </c>
    </row>
    <row r="11" spans="1:2" ht="40.5">
      <c r="A11" s="1" t="s">
        <v>123</v>
      </c>
      <c r="B11" s="2">
        <v>4500</v>
      </c>
    </row>
    <row r="12" spans="1:2" ht="40.5">
      <c r="A12" s="1" t="s">
        <v>123</v>
      </c>
      <c r="B12" s="2">
        <v>4500</v>
      </c>
    </row>
    <row r="13" spans="1:2" ht="40.5">
      <c r="A13" s="1" t="s">
        <v>123</v>
      </c>
      <c r="B13" s="2">
        <v>4500</v>
      </c>
    </row>
    <row r="14" spans="1:2" ht="40.5">
      <c r="A14" s="1" t="s">
        <v>123</v>
      </c>
      <c r="B14" s="2">
        <v>4500</v>
      </c>
    </row>
    <row r="15" spans="1:2" ht="40.5">
      <c r="A15" s="1" t="s">
        <v>123</v>
      </c>
      <c r="B15" s="2">
        <v>4500</v>
      </c>
    </row>
    <row r="16" spans="1:2" ht="40.5">
      <c r="A16" s="1" t="s">
        <v>123</v>
      </c>
      <c r="B16" s="2">
        <v>4500</v>
      </c>
    </row>
    <row r="17" spans="1:2" ht="40.5">
      <c r="A17" s="1" t="s">
        <v>123</v>
      </c>
      <c r="B17" s="2">
        <v>4500</v>
      </c>
    </row>
    <row r="18" spans="1:2" ht="40.5">
      <c r="A18" s="1" t="s">
        <v>123</v>
      </c>
      <c r="B18" s="2">
        <v>4500</v>
      </c>
    </row>
    <row r="19" spans="1:2" ht="40.5">
      <c r="A19" s="1" t="s">
        <v>123</v>
      </c>
      <c r="B19" s="2">
        <v>4500</v>
      </c>
    </row>
    <row r="20" spans="1:2" ht="40.5">
      <c r="A20" s="1" t="s">
        <v>123</v>
      </c>
      <c r="B20" s="2">
        <v>4500</v>
      </c>
    </row>
    <row r="21" spans="1:2" ht="40.5">
      <c r="A21" s="1" t="s">
        <v>123</v>
      </c>
      <c r="B21" s="2">
        <v>4500</v>
      </c>
    </row>
    <row r="22" spans="1:2" ht="40.5">
      <c r="A22" s="1" t="s">
        <v>123</v>
      </c>
      <c r="B22" s="2">
        <v>4500</v>
      </c>
    </row>
    <row r="23" spans="1:2" ht="40.5">
      <c r="A23" s="1" t="s">
        <v>123</v>
      </c>
      <c r="B23" s="2">
        <v>4500</v>
      </c>
    </row>
    <row r="24" spans="1:2" ht="27">
      <c r="A24" s="1" t="s">
        <v>124</v>
      </c>
      <c r="B24" s="2">
        <v>450100</v>
      </c>
    </row>
    <row r="25" spans="1:2" ht="27">
      <c r="A25" s="1" t="s">
        <v>124</v>
      </c>
      <c r="B25" s="2">
        <v>450100</v>
      </c>
    </row>
    <row r="26" spans="1:2" ht="27">
      <c r="A26" s="1" t="s">
        <v>124</v>
      </c>
      <c r="B26" s="2">
        <v>450100</v>
      </c>
    </row>
    <row r="27" spans="1:2" ht="27">
      <c r="A27" s="1" t="s">
        <v>124</v>
      </c>
      <c r="B27" s="2">
        <v>450100</v>
      </c>
    </row>
    <row r="28" spans="1:2" ht="27">
      <c r="A28" s="1" t="s">
        <v>124</v>
      </c>
      <c r="B28" s="2">
        <v>450100</v>
      </c>
    </row>
    <row r="29" spans="1:2" ht="27">
      <c r="A29" s="1" t="s">
        <v>124</v>
      </c>
      <c r="B29" s="2">
        <v>450100</v>
      </c>
    </row>
    <row r="30" spans="1:2" ht="27">
      <c r="A30" s="1" t="s">
        <v>124</v>
      </c>
      <c r="B30" s="2">
        <v>450100</v>
      </c>
    </row>
    <row r="31" spans="1:2" ht="13.5">
      <c r="A31" s="1" t="s">
        <v>125</v>
      </c>
      <c r="B31" s="2">
        <v>450102</v>
      </c>
    </row>
    <row r="32" spans="1:2" ht="13.5">
      <c r="A32" s="1" t="s">
        <v>126</v>
      </c>
      <c r="B32" s="2">
        <v>450105</v>
      </c>
    </row>
    <row r="33" spans="1:2" ht="27">
      <c r="A33" s="1" t="s">
        <v>127</v>
      </c>
      <c r="B33" s="2">
        <v>450107</v>
      </c>
    </row>
    <row r="34" spans="1:2" ht="13.5">
      <c r="A34" s="1" t="s">
        <v>128</v>
      </c>
      <c r="B34" s="2">
        <v>450109</v>
      </c>
    </row>
    <row r="35" spans="1:2" ht="13.5">
      <c r="A35" s="1" t="s">
        <v>129</v>
      </c>
      <c r="B35" s="2">
        <v>450122</v>
      </c>
    </row>
    <row r="36" spans="1:2" ht="13.5">
      <c r="A36" s="1" t="s">
        <v>35</v>
      </c>
      <c r="B36" s="2">
        <v>450123</v>
      </c>
    </row>
    <row r="37" spans="1:2" ht="13.5">
      <c r="A37" s="1" t="s">
        <v>35</v>
      </c>
      <c r="B37" s="2">
        <v>450123</v>
      </c>
    </row>
    <row r="38" spans="1:2" ht="13.5">
      <c r="A38" s="1" t="s">
        <v>36</v>
      </c>
      <c r="B38" s="2">
        <v>450124</v>
      </c>
    </row>
    <row r="39" spans="1:2" ht="13.5">
      <c r="A39" s="1" t="s">
        <v>36</v>
      </c>
      <c r="B39" s="2">
        <v>450124</v>
      </c>
    </row>
    <row r="40" spans="1:2" ht="13.5">
      <c r="A40" s="1" t="s">
        <v>37</v>
      </c>
      <c r="B40" s="2">
        <v>450125</v>
      </c>
    </row>
    <row r="41" spans="1:2" ht="13.5">
      <c r="A41" s="1" t="s">
        <v>130</v>
      </c>
      <c r="B41" s="2">
        <v>450126</v>
      </c>
    </row>
    <row r="42" spans="1:2" ht="27">
      <c r="A42" s="1" t="s">
        <v>131</v>
      </c>
      <c r="B42" s="2">
        <v>450200</v>
      </c>
    </row>
    <row r="43" spans="1:2" ht="27">
      <c r="A43" s="1" t="s">
        <v>131</v>
      </c>
      <c r="B43" s="2">
        <v>450200</v>
      </c>
    </row>
    <row r="44" spans="1:2" ht="27">
      <c r="A44" s="1" t="s">
        <v>131</v>
      </c>
      <c r="B44" s="2">
        <v>450200</v>
      </c>
    </row>
    <row r="45" spans="1:2" ht="27">
      <c r="A45" s="1" t="s">
        <v>131</v>
      </c>
      <c r="B45" s="2">
        <v>450200</v>
      </c>
    </row>
    <row r="46" spans="1:2" ht="27">
      <c r="A46" s="1" t="s">
        <v>131</v>
      </c>
      <c r="B46" s="2">
        <v>450200</v>
      </c>
    </row>
    <row r="47" spans="1:2" ht="27">
      <c r="A47" s="1" t="s">
        <v>131</v>
      </c>
      <c r="B47" s="2">
        <v>450200</v>
      </c>
    </row>
    <row r="48" spans="1:2" ht="27">
      <c r="A48" s="1" t="s">
        <v>131</v>
      </c>
      <c r="B48" s="2">
        <v>450200</v>
      </c>
    </row>
    <row r="49" spans="1:2" ht="13.5">
      <c r="A49" s="1" t="s">
        <v>132</v>
      </c>
      <c r="B49" s="2">
        <v>450205</v>
      </c>
    </row>
    <row r="50" spans="1:2" ht="13.5">
      <c r="A50" s="1" t="s">
        <v>40</v>
      </c>
      <c r="B50" s="2">
        <v>450222</v>
      </c>
    </row>
    <row r="51" spans="1:2" ht="13.5">
      <c r="A51" s="1" t="s">
        <v>40</v>
      </c>
      <c r="B51" s="2">
        <v>450222</v>
      </c>
    </row>
    <row r="52" spans="1:2" ht="13.5">
      <c r="A52" s="1" t="s">
        <v>40</v>
      </c>
      <c r="B52" s="2">
        <v>450222</v>
      </c>
    </row>
    <row r="53" spans="1:2" ht="13.5">
      <c r="A53" s="1" t="s">
        <v>41</v>
      </c>
      <c r="B53" s="2">
        <v>450223</v>
      </c>
    </row>
    <row r="54" spans="1:2" ht="13.5">
      <c r="A54" s="1" t="s">
        <v>41</v>
      </c>
      <c r="B54" s="2">
        <v>450223</v>
      </c>
    </row>
    <row r="55" spans="1:2" ht="13.5">
      <c r="A55" s="1" t="s">
        <v>41</v>
      </c>
      <c r="B55" s="2">
        <v>450223</v>
      </c>
    </row>
    <row r="56" spans="1:2" ht="13.5">
      <c r="A56" s="1" t="s">
        <v>41</v>
      </c>
      <c r="B56" s="2">
        <v>450223</v>
      </c>
    </row>
    <row r="57" spans="1:2" ht="27">
      <c r="A57" s="1" t="s">
        <v>43</v>
      </c>
      <c r="B57" s="2">
        <v>450225</v>
      </c>
    </row>
    <row r="58" spans="1:2" ht="13.5">
      <c r="A58" s="1" t="s">
        <v>48</v>
      </c>
      <c r="B58" s="2">
        <v>450322</v>
      </c>
    </row>
    <row r="59" spans="1:2" ht="13.5">
      <c r="A59" s="1" t="s">
        <v>48</v>
      </c>
      <c r="B59" s="2">
        <v>450322</v>
      </c>
    </row>
    <row r="60" spans="1:2" ht="13.5">
      <c r="A60" s="1" t="s">
        <v>52</v>
      </c>
      <c r="B60" s="2">
        <v>450321</v>
      </c>
    </row>
    <row r="61" spans="1:2" ht="13.5">
      <c r="A61" s="1" t="s">
        <v>52</v>
      </c>
      <c r="B61" s="2">
        <v>450321</v>
      </c>
    </row>
    <row r="62" spans="1:2" ht="13.5">
      <c r="A62" s="1" t="s">
        <v>52</v>
      </c>
      <c r="B62" s="2">
        <v>450321</v>
      </c>
    </row>
    <row r="63" spans="1:2" ht="13.5">
      <c r="A63" s="1" t="s">
        <v>133</v>
      </c>
      <c r="B63" s="2">
        <v>450323</v>
      </c>
    </row>
    <row r="64" spans="1:2" ht="13.5">
      <c r="A64" s="1" t="s">
        <v>133</v>
      </c>
      <c r="B64" s="2">
        <v>450323</v>
      </c>
    </row>
    <row r="65" spans="1:2" ht="13.5">
      <c r="A65" s="1" t="s">
        <v>133</v>
      </c>
      <c r="B65" s="2">
        <v>450323</v>
      </c>
    </row>
    <row r="66" spans="1:2" ht="13.5">
      <c r="A66" s="1" t="s">
        <v>51</v>
      </c>
      <c r="B66" s="2">
        <v>450324</v>
      </c>
    </row>
    <row r="67" spans="1:2" ht="13.5">
      <c r="A67" s="1" t="s">
        <v>134</v>
      </c>
      <c r="B67" s="2">
        <v>450325</v>
      </c>
    </row>
    <row r="68" spans="1:2" ht="13.5">
      <c r="A68" s="1" t="s">
        <v>134</v>
      </c>
      <c r="B68" s="2">
        <v>450325</v>
      </c>
    </row>
    <row r="69" spans="1:2" ht="13.5">
      <c r="A69" s="1" t="s">
        <v>134</v>
      </c>
      <c r="B69" s="2">
        <v>450325</v>
      </c>
    </row>
    <row r="70" spans="1:2" ht="13.5">
      <c r="A70" s="1" t="s">
        <v>53</v>
      </c>
      <c r="B70" s="2">
        <v>450326</v>
      </c>
    </row>
    <row r="71" spans="1:2" ht="13.5">
      <c r="A71" s="1" t="s">
        <v>53</v>
      </c>
      <c r="B71" s="2">
        <v>450326</v>
      </c>
    </row>
    <row r="72" spans="1:2" ht="13.5">
      <c r="A72" s="1" t="s">
        <v>49</v>
      </c>
      <c r="B72" s="2">
        <v>450327</v>
      </c>
    </row>
    <row r="73" spans="1:2" ht="13.5">
      <c r="A73" s="1" t="s">
        <v>49</v>
      </c>
      <c r="B73" s="2">
        <v>450327</v>
      </c>
    </row>
    <row r="74" spans="1:2" ht="13.5">
      <c r="A74" s="1" t="s">
        <v>54</v>
      </c>
      <c r="B74" s="2">
        <v>450329</v>
      </c>
    </row>
    <row r="75" spans="1:2" ht="13.5">
      <c r="A75" s="1" t="s">
        <v>54</v>
      </c>
      <c r="B75" s="2">
        <v>450329</v>
      </c>
    </row>
    <row r="76" spans="1:2" ht="27">
      <c r="A76" s="1" t="s">
        <v>135</v>
      </c>
      <c r="B76" s="2">
        <v>450332</v>
      </c>
    </row>
    <row r="77" spans="1:2" ht="13.5">
      <c r="A77" s="1" t="s">
        <v>136</v>
      </c>
      <c r="B77" s="2">
        <v>450331</v>
      </c>
    </row>
    <row r="78" spans="1:2" ht="27">
      <c r="A78" s="1" t="s">
        <v>137</v>
      </c>
      <c r="B78" s="2">
        <v>450400</v>
      </c>
    </row>
    <row r="79" spans="1:2" ht="27">
      <c r="A79" s="1" t="s">
        <v>137</v>
      </c>
      <c r="B79" s="2">
        <v>450400</v>
      </c>
    </row>
    <row r="80" spans="1:2" ht="27">
      <c r="A80" s="1" t="s">
        <v>137</v>
      </c>
      <c r="B80" s="2">
        <v>450400</v>
      </c>
    </row>
    <row r="81" spans="1:2" ht="13.5">
      <c r="A81" s="1" t="s">
        <v>24</v>
      </c>
      <c r="B81" s="2">
        <v>450403</v>
      </c>
    </row>
    <row r="82" spans="1:2" ht="13.5">
      <c r="A82" s="1" t="s">
        <v>138</v>
      </c>
      <c r="B82" s="2">
        <v>450406</v>
      </c>
    </row>
    <row r="83" spans="1:2" ht="13.5">
      <c r="A83" s="1" t="s">
        <v>22</v>
      </c>
      <c r="B83" s="2">
        <v>450421</v>
      </c>
    </row>
    <row r="84" spans="1:2" ht="13.5">
      <c r="A84" s="1" t="s">
        <v>57</v>
      </c>
      <c r="B84" s="2">
        <v>450422</v>
      </c>
    </row>
    <row r="85" spans="1:2" ht="13.5">
      <c r="A85" s="1" t="s">
        <v>57</v>
      </c>
      <c r="B85" s="2">
        <v>450422</v>
      </c>
    </row>
    <row r="86" spans="1:2" ht="13.5">
      <c r="A86" s="1" t="s">
        <v>57</v>
      </c>
      <c r="B86" s="2">
        <v>450422</v>
      </c>
    </row>
    <row r="87" spans="1:2" ht="13.5">
      <c r="A87" s="1" t="s">
        <v>56</v>
      </c>
      <c r="B87" s="2">
        <v>450423</v>
      </c>
    </row>
    <row r="88" spans="1:2" ht="27">
      <c r="A88" s="1" t="s">
        <v>139</v>
      </c>
      <c r="B88" s="2">
        <v>450500</v>
      </c>
    </row>
    <row r="89" spans="1:2" ht="27">
      <c r="A89" s="1" t="s">
        <v>139</v>
      </c>
      <c r="B89" s="2">
        <v>450500</v>
      </c>
    </row>
    <row r="90" spans="1:2" ht="13.5">
      <c r="A90" s="1" t="s">
        <v>140</v>
      </c>
      <c r="B90" s="2">
        <v>450502</v>
      </c>
    </row>
    <row r="91" spans="1:2" ht="13.5">
      <c r="A91" s="1" t="s">
        <v>141</v>
      </c>
      <c r="B91" s="2">
        <v>450503</v>
      </c>
    </row>
    <row r="92" spans="1:2" ht="13.5">
      <c r="A92" s="1" t="s">
        <v>142</v>
      </c>
      <c r="B92" s="2">
        <v>450521</v>
      </c>
    </row>
    <row r="93" spans="1:2" ht="13.5">
      <c r="A93" s="1" t="s">
        <v>142</v>
      </c>
      <c r="B93" s="2">
        <v>450521</v>
      </c>
    </row>
    <row r="94" spans="1:2" ht="27">
      <c r="A94" s="1" t="s">
        <v>143</v>
      </c>
      <c r="B94" s="2">
        <v>450600</v>
      </c>
    </row>
    <row r="95" spans="1:2" ht="27">
      <c r="A95" s="1" t="s">
        <v>143</v>
      </c>
      <c r="B95" s="2">
        <v>450600</v>
      </c>
    </row>
    <row r="96" spans="1:2" ht="27">
      <c r="A96" s="1" t="s">
        <v>143</v>
      </c>
      <c r="B96" s="2">
        <v>450600</v>
      </c>
    </row>
    <row r="97" spans="1:2" ht="27">
      <c r="A97" s="1" t="s">
        <v>143</v>
      </c>
      <c r="B97" s="2">
        <v>450600</v>
      </c>
    </row>
    <row r="98" spans="1:2" ht="13.5">
      <c r="A98" s="1" t="s">
        <v>144</v>
      </c>
      <c r="B98" s="2">
        <v>450602</v>
      </c>
    </row>
    <row r="99" spans="1:2" ht="13.5">
      <c r="A99" s="1" t="s">
        <v>60</v>
      </c>
      <c r="B99" s="2">
        <v>450621</v>
      </c>
    </row>
    <row r="100" spans="1:2" ht="27">
      <c r="A100" s="1" t="s">
        <v>145</v>
      </c>
      <c r="B100" s="2">
        <v>450700</v>
      </c>
    </row>
    <row r="101" spans="1:2" ht="27">
      <c r="A101" s="1" t="s">
        <v>145</v>
      </c>
      <c r="B101" s="2">
        <v>450700</v>
      </c>
    </row>
    <row r="102" spans="1:2" ht="27">
      <c r="A102" s="1" t="s">
        <v>145</v>
      </c>
      <c r="B102" s="2">
        <v>450700</v>
      </c>
    </row>
    <row r="103" spans="1:2" ht="13.5">
      <c r="A103" s="1" t="s">
        <v>64</v>
      </c>
      <c r="B103" s="2">
        <v>450702</v>
      </c>
    </row>
    <row r="104" spans="1:2" ht="13.5">
      <c r="A104" s="1" t="s">
        <v>64</v>
      </c>
      <c r="B104" s="2">
        <v>450702</v>
      </c>
    </row>
    <row r="105" spans="1:2" ht="13.5">
      <c r="A105" s="1" t="s">
        <v>64</v>
      </c>
      <c r="B105" s="2">
        <v>450702</v>
      </c>
    </row>
    <row r="106" spans="1:2" ht="13.5">
      <c r="A106" s="1" t="s">
        <v>62</v>
      </c>
      <c r="B106" s="2">
        <v>450703</v>
      </c>
    </row>
    <row r="107" spans="1:2" ht="13.5">
      <c r="A107" s="1" t="s">
        <v>25</v>
      </c>
      <c r="B107" s="2">
        <v>450721</v>
      </c>
    </row>
    <row r="108" spans="1:2" ht="13.5">
      <c r="A108" s="1" t="s">
        <v>25</v>
      </c>
      <c r="B108" s="2">
        <v>450721</v>
      </c>
    </row>
    <row r="109" spans="1:2" ht="13.5">
      <c r="A109" s="1" t="s">
        <v>25</v>
      </c>
      <c r="B109" s="2">
        <v>450721</v>
      </c>
    </row>
    <row r="110" spans="1:2" ht="13.5">
      <c r="A110" s="1" t="s">
        <v>25</v>
      </c>
      <c r="B110" s="2">
        <v>450721</v>
      </c>
    </row>
    <row r="111" spans="1:2" ht="13.5">
      <c r="A111" s="1" t="s">
        <v>146</v>
      </c>
      <c r="B111" s="2">
        <v>450722</v>
      </c>
    </row>
    <row r="112" spans="1:2" ht="27">
      <c r="A112" s="1" t="s">
        <v>147</v>
      </c>
      <c r="B112" s="2">
        <v>450800</v>
      </c>
    </row>
    <row r="113" spans="1:2" ht="27">
      <c r="A113" s="1" t="s">
        <v>147</v>
      </c>
      <c r="B113" s="2">
        <v>450800</v>
      </c>
    </row>
    <row r="114" spans="1:2" ht="27">
      <c r="A114" s="1" t="s">
        <v>147</v>
      </c>
      <c r="B114" s="2">
        <v>450800</v>
      </c>
    </row>
    <row r="115" spans="1:2" ht="27">
      <c r="A115" s="1" t="s">
        <v>147</v>
      </c>
      <c r="B115" s="2">
        <v>450800</v>
      </c>
    </row>
    <row r="116" spans="1:2" ht="13.5">
      <c r="A116" s="1" t="s">
        <v>66</v>
      </c>
      <c r="B116" s="2">
        <v>450802</v>
      </c>
    </row>
    <row r="117" spans="1:2" ht="13.5">
      <c r="A117" s="1" t="s">
        <v>66</v>
      </c>
      <c r="B117" s="2">
        <v>450802</v>
      </c>
    </row>
    <row r="118" spans="1:2" ht="13.5">
      <c r="A118" s="1" t="s">
        <v>66</v>
      </c>
      <c r="B118" s="2">
        <v>450802</v>
      </c>
    </row>
    <row r="119" spans="1:2" ht="13.5">
      <c r="A119" s="1" t="s">
        <v>68</v>
      </c>
      <c r="B119" s="2">
        <v>450803</v>
      </c>
    </row>
    <row r="120" spans="1:2" ht="13.5">
      <c r="A120" s="1" t="s">
        <v>68</v>
      </c>
      <c r="B120" s="2">
        <v>450803</v>
      </c>
    </row>
    <row r="121" spans="1:2" ht="13.5">
      <c r="A121" s="1" t="s">
        <v>70</v>
      </c>
      <c r="B121" s="2">
        <v>450804</v>
      </c>
    </row>
    <row r="122" spans="1:2" ht="13.5">
      <c r="A122" s="1" t="s">
        <v>70</v>
      </c>
      <c r="B122" s="2">
        <v>450804</v>
      </c>
    </row>
    <row r="123" spans="1:2" ht="13.5">
      <c r="A123" s="1" t="s">
        <v>70</v>
      </c>
      <c r="B123" s="2">
        <v>450804</v>
      </c>
    </row>
    <row r="124" spans="1:2" ht="13.5">
      <c r="A124" s="1" t="s">
        <v>70</v>
      </c>
      <c r="B124" s="2">
        <v>450804</v>
      </c>
    </row>
    <row r="125" spans="1:2" ht="13.5">
      <c r="A125" s="1" t="s">
        <v>70</v>
      </c>
      <c r="B125" s="2">
        <v>450804</v>
      </c>
    </row>
    <row r="126" spans="1:2" ht="13.5">
      <c r="A126" s="1" t="s">
        <v>70</v>
      </c>
      <c r="B126" s="2">
        <v>450804</v>
      </c>
    </row>
    <row r="127" spans="1:2" ht="13.5">
      <c r="A127" s="1" t="s">
        <v>70</v>
      </c>
      <c r="B127" s="2">
        <v>450804</v>
      </c>
    </row>
    <row r="128" spans="1:2" ht="13.5">
      <c r="A128" s="1" t="s">
        <v>72</v>
      </c>
      <c r="B128" s="2">
        <v>450821</v>
      </c>
    </row>
    <row r="129" spans="1:2" ht="13.5">
      <c r="A129" s="1" t="s">
        <v>72</v>
      </c>
      <c r="B129" s="2">
        <v>450821</v>
      </c>
    </row>
    <row r="130" spans="1:2" ht="13.5">
      <c r="A130" s="1" t="s">
        <v>72</v>
      </c>
      <c r="B130" s="2">
        <v>450821</v>
      </c>
    </row>
    <row r="131" spans="1:2" ht="13.5">
      <c r="A131" s="1" t="s">
        <v>71</v>
      </c>
      <c r="B131" s="2">
        <v>450881</v>
      </c>
    </row>
    <row r="132" spans="1:2" ht="13.5">
      <c r="A132" s="1" t="s">
        <v>71</v>
      </c>
      <c r="B132" s="2">
        <v>450881</v>
      </c>
    </row>
    <row r="133" spans="1:2" ht="27">
      <c r="A133" s="1" t="s">
        <v>148</v>
      </c>
      <c r="B133" s="2">
        <v>450900</v>
      </c>
    </row>
    <row r="134" spans="1:2" ht="27">
      <c r="A134" s="1" t="s">
        <v>148</v>
      </c>
      <c r="B134" s="2">
        <v>450900</v>
      </c>
    </row>
    <row r="135" spans="1:2" ht="27">
      <c r="A135" s="1" t="s">
        <v>148</v>
      </c>
      <c r="B135" s="2">
        <v>450900</v>
      </c>
    </row>
    <row r="136" spans="1:2" ht="27">
      <c r="A136" s="1" t="s">
        <v>148</v>
      </c>
      <c r="B136" s="2">
        <v>450900</v>
      </c>
    </row>
    <row r="137" spans="1:2" ht="13.5">
      <c r="A137" s="1" t="s">
        <v>74</v>
      </c>
      <c r="B137" s="2">
        <v>450903</v>
      </c>
    </row>
    <row r="138" spans="1:2" ht="13.5">
      <c r="A138" s="1" t="s">
        <v>74</v>
      </c>
      <c r="B138" s="2">
        <v>450903</v>
      </c>
    </row>
    <row r="139" spans="1:2" ht="13.5">
      <c r="A139" s="1" t="s">
        <v>77</v>
      </c>
      <c r="B139" s="2">
        <v>450921</v>
      </c>
    </row>
    <row r="140" spans="1:2" ht="13.5">
      <c r="A140" s="1" t="s">
        <v>77</v>
      </c>
      <c r="B140" s="2">
        <v>450921</v>
      </c>
    </row>
    <row r="141" spans="1:2" ht="13.5">
      <c r="A141" s="1" t="s">
        <v>76</v>
      </c>
      <c r="B141" s="2">
        <v>450922</v>
      </c>
    </row>
    <row r="142" spans="1:2" ht="13.5">
      <c r="A142" s="1" t="s">
        <v>76</v>
      </c>
      <c r="B142" s="2">
        <v>450922</v>
      </c>
    </row>
    <row r="143" spans="1:2" ht="13.5">
      <c r="A143" s="1" t="s">
        <v>76</v>
      </c>
      <c r="B143" s="2">
        <v>450922</v>
      </c>
    </row>
    <row r="144" spans="1:2" ht="13.5">
      <c r="A144" s="1" t="s">
        <v>75</v>
      </c>
      <c r="B144" s="2">
        <v>450923</v>
      </c>
    </row>
    <row r="145" spans="1:2" ht="13.5">
      <c r="A145" s="1" t="s">
        <v>149</v>
      </c>
      <c r="B145" s="2">
        <v>450981</v>
      </c>
    </row>
    <row r="146" spans="1:2" ht="13.5">
      <c r="A146" s="1" t="s">
        <v>149</v>
      </c>
      <c r="B146" s="2">
        <v>450981</v>
      </c>
    </row>
    <row r="147" spans="1:2" ht="27">
      <c r="A147" s="1" t="s">
        <v>150</v>
      </c>
      <c r="B147" s="2">
        <v>451000</v>
      </c>
    </row>
    <row r="148" spans="1:2" ht="27">
      <c r="A148" s="1" t="s">
        <v>150</v>
      </c>
      <c r="B148" s="2">
        <v>451000</v>
      </c>
    </row>
    <row r="149" spans="1:2" ht="27">
      <c r="A149" s="1" t="s">
        <v>150</v>
      </c>
      <c r="B149" s="2">
        <v>451000</v>
      </c>
    </row>
    <row r="150" spans="1:2" ht="13.5">
      <c r="A150" s="1" t="s">
        <v>82</v>
      </c>
      <c r="B150" s="2">
        <v>451021</v>
      </c>
    </row>
    <row r="151" spans="1:2" ht="13.5">
      <c r="A151" s="1" t="s">
        <v>82</v>
      </c>
      <c r="B151" s="2">
        <v>451021</v>
      </c>
    </row>
    <row r="152" spans="1:2" ht="13.5">
      <c r="A152" s="1" t="s">
        <v>92</v>
      </c>
      <c r="B152" s="2">
        <v>451029</v>
      </c>
    </row>
    <row r="153" spans="1:2" ht="27">
      <c r="A153" s="1" t="s">
        <v>151</v>
      </c>
      <c r="B153" s="2">
        <v>451031</v>
      </c>
    </row>
    <row r="154" spans="1:2" ht="13.5">
      <c r="A154" s="1" t="s">
        <v>83</v>
      </c>
      <c r="B154" s="2">
        <v>451025</v>
      </c>
    </row>
    <row r="155" spans="1:2" ht="13.5">
      <c r="A155" s="1" t="s">
        <v>83</v>
      </c>
      <c r="B155" s="2">
        <v>451025</v>
      </c>
    </row>
    <row r="156" spans="1:2" ht="13.5">
      <c r="A156" s="1" t="s">
        <v>89</v>
      </c>
      <c r="B156" s="2">
        <v>451023</v>
      </c>
    </row>
    <row r="157" spans="1:2" ht="27">
      <c r="A157" s="1" t="s">
        <v>152</v>
      </c>
      <c r="B157" s="2">
        <v>451100</v>
      </c>
    </row>
    <row r="158" spans="1:2" ht="27">
      <c r="A158" s="1" t="s">
        <v>152</v>
      </c>
      <c r="B158" s="2">
        <v>451100</v>
      </c>
    </row>
    <row r="159" spans="1:2" ht="13.5">
      <c r="A159" s="1" t="s">
        <v>27</v>
      </c>
      <c r="B159" s="2">
        <v>451102</v>
      </c>
    </row>
    <row r="160" spans="1:2" ht="13.5">
      <c r="A160" s="1" t="s">
        <v>27</v>
      </c>
      <c r="B160" s="2">
        <v>451102</v>
      </c>
    </row>
    <row r="161" spans="1:2" ht="13.5">
      <c r="A161" s="1" t="s">
        <v>27</v>
      </c>
      <c r="B161" s="2">
        <v>451102</v>
      </c>
    </row>
    <row r="162" spans="1:2" ht="13.5">
      <c r="A162" s="1" t="s">
        <v>97</v>
      </c>
      <c r="B162" s="2">
        <v>451121</v>
      </c>
    </row>
    <row r="163" spans="1:2" ht="13.5">
      <c r="A163" s="1" t="s">
        <v>97</v>
      </c>
      <c r="B163" s="2">
        <v>451121</v>
      </c>
    </row>
    <row r="164" spans="1:2" ht="13.5">
      <c r="A164" s="1" t="s">
        <v>98</v>
      </c>
      <c r="B164" s="2">
        <v>451122</v>
      </c>
    </row>
    <row r="165" spans="1:2" ht="13.5">
      <c r="A165" s="1" t="s">
        <v>98</v>
      </c>
      <c r="B165" s="2">
        <v>451122</v>
      </c>
    </row>
    <row r="166" spans="1:2" ht="27">
      <c r="A166" s="1" t="s">
        <v>153</v>
      </c>
      <c r="B166" s="2">
        <v>451123</v>
      </c>
    </row>
    <row r="167" spans="1:2" ht="27">
      <c r="A167" s="1" t="s">
        <v>153</v>
      </c>
      <c r="B167" s="2">
        <v>451123</v>
      </c>
    </row>
    <row r="168" spans="1:2" ht="27">
      <c r="A168" s="1" t="s">
        <v>154</v>
      </c>
      <c r="B168" s="2">
        <v>451200</v>
      </c>
    </row>
    <row r="169" spans="1:2" ht="27">
      <c r="A169" s="1" t="s">
        <v>154</v>
      </c>
      <c r="B169" s="2">
        <v>451200</v>
      </c>
    </row>
    <row r="170" spans="1:2" ht="27">
      <c r="A170" s="1" t="s">
        <v>102</v>
      </c>
      <c r="B170" s="2">
        <v>451202</v>
      </c>
    </row>
    <row r="171" spans="1:2" ht="13.5">
      <c r="A171" s="1" t="s">
        <v>100</v>
      </c>
      <c r="B171" s="2">
        <v>451281</v>
      </c>
    </row>
    <row r="172" spans="1:2" ht="13.5">
      <c r="A172" s="1" t="s">
        <v>100</v>
      </c>
      <c r="B172" s="2">
        <v>451281</v>
      </c>
    </row>
    <row r="173" spans="1:2" ht="13.5">
      <c r="A173" s="1" t="s">
        <v>100</v>
      </c>
      <c r="B173" s="2">
        <v>451281</v>
      </c>
    </row>
    <row r="174" spans="1:2" ht="13.5">
      <c r="A174" s="1" t="s">
        <v>100</v>
      </c>
      <c r="B174" s="2">
        <v>451281</v>
      </c>
    </row>
    <row r="175" spans="1:2" ht="13.5">
      <c r="A175" s="1" t="s">
        <v>109</v>
      </c>
      <c r="B175" s="2">
        <v>451221</v>
      </c>
    </row>
    <row r="176" spans="1:2" ht="13.5">
      <c r="A176" s="1" t="s">
        <v>107</v>
      </c>
      <c r="B176" s="2">
        <v>451223</v>
      </c>
    </row>
    <row r="177" spans="1:2" ht="13.5">
      <c r="A177" s="1" t="s">
        <v>105</v>
      </c>
      <c r="B177" s="2">
        <v>451224</v>
      </c>
    </row>
    <row r="178" spans="1:2" ht="13.5">
      <c r="A178" s="1" t="s">
        <v>105</v>
      </c>
      <c r="B178" s="2">
        <v>451224</v>
      </c>
    </row>
    <row r="179" spans="1:2" ht="13.5">
      <c r="A179" s="1" t="s">
        <v>30</v>
      </c>
      <c r="B179" s="2">
        <v>451302</v>
      </c>
    </row>
    <row r="180" spans="1:2" ht="13.5">
      <c r="A180" s="1" t="s">
        <v>114</v>
      </c>
      <c r="B180" s="2">
        <v>451322</v>
      </c>
    </row>
    <row r="181" spans="1:2" ht="13.5">
      <c r="A181" s="1" t="s">
        <v>113</v>
      </c>
      <c r="B181" s="2">
        <v>451323</v>
      </c>
    </row>
    <row r="182" spans="1:2" ht="13.5">
      <c r="A182" s="1" t="s">
        <v>113</v>
      </c>
      <c r="B182" s="2">
        <v>451323</v>
      </c>
    </row>
    <row r="183" spans="1:2" ht="27">
      <c r="A183" s="1" t="s">
        <v>32</v>
      </c>
      <c r="B183" s="2">
        <v>451324</v>
      </c>
    </row>
    <row r="184" spans="1:2" ht="27">
      <c r="A184" s="1" t="s">
        <v>32</v>
      </c>
      <c r="B184" s="2">
        <v>451324</v>
      </c>
    </row>
    <row r="185" spans="1:2" ht="13.5">
      <c r="A185" s="1" t="s">
        <v>116</v>
      </c>
      <c r="B185" s="2">
        <v>451402</v>
      </c>
    </row>
    <row r="186" spans="1:2" ht="13.5">
      <c r="A186" s="1" t="s">
        <v>116</v>
      </c>
      <c r="B186" s="2">
        <v>451402</v>
      </c>
    </row>
    <row r="187" spans="1:2" ht="13.5">
      <c r="A187" s="1" t="s">
        <v>119</v>
      </c>
      <c r="B187" s="2">
        <v>451421</v>
      </c>
    </row>
    <row r="188" spans="1:2" ht="13.5">
      <c r="A188" s="1" t="s">
        <v>119</v>
      </c>
      <c r="B188" s="2">
        <v>451421</v>
      </c>
    </row>
    <row r="189" spans="1:2" ht="13.5">
      <c r="A189" s="1" t="s">
        <v>119</v>
      </c>
      <c r="B189" s="2">
        <v>451421</v>
      </c>
    </row>
    <row r="190" spans="1:2" ht="13.5">
      <c r="A190" s="1" t="s">
        <v>121</v>
      </c>
      <c r="B190" s="2">
        <v>451422</v>
      </c>
    </row>
    <row r="191" spans="1:2" ht="13.5">
      <c r="A191" s="1" t="s">
        <v>121</v>
      </c>
      <c r="B191" s="2">
        <v>451422</v>
      </c>
    </row>
    <row r="192" spans="1:2" ht="13.5">
      <c r="A192" s="1" t="s">
        <v>121</v>
      </c>
      <c r="B192" s="2">
        <v>451422</v>
      </c>
    </row>
    <row r="193" spans="1:2" ht="13.5">
      <c r="A193" s="1" t="s">
        <v>121</v>
      </c>
      <c r="B193" s="2">
        <v>451422</v>
      </c>
    </row>
    <row r="194" spans="1:2" ht="13.5">
      <c r="A194" s="1" t="s">
        <v>120</v>
      </c>
      <c r="B194" s="2">
        <v>451423</v>
      </c>
    </row>
    <row r="195" spans="1:2" ht="13.5">
      <c r="A195" s="1" t="s">
        <v>117</v>
      </c>
      <c r="B195" s="2">
        <v>451481</v>
      </c>
    </row>
    <row r="196" spans="1:2" ht="13.5">
      <c r="A196" s="1" t="s">
        <v>117</v>
      </c>
      <c r="B196" s="2">
        <v>451481</v>
      </c>
    </row>
  </sheetData>
  <sheetProtection/>
  <dataValidations count="1">
    <dataValidation type="list" allowBlank="1" showInputMessage="1" showErrorMessage="1" sqref="B15 B16 B24 B25 B31 B65 B113 B114 B115 B116 B117 B133 B185 B84:B85 B92:B93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F1312-1</dc:creator>
  <cp:keywords/>
  <dc:description/>
  <cp:lastModifiedBy>1400341495</cp:lastModifiedBy>
  <cp:lastPrinted>2022-05-29T03:18:31Z</cp:lastPrinted>
  <dcterms:created xsi:type="dcterms:W3CDTF">2006-10-09T16:00:00Z</dcterms:created>
  <dcterms:modified xsi:type="dcterms:W3CDTF">2023-09-07T07:49:51Z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0776732B869F4C63A7703AAB16FD9BC3_13</vt:lpwstr>
  </property>
</Properties>
</file>